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/>
  <mc:AlternateContent xmlns:mc="http://schemas.openxmlformats.org/markup-compatibility/2006">
    <mc:Choice Requires="x15">
      <x15ac:absPath xmlns:x15ac="http://schemas.microsoft.com/office/spreadsheetml/2010/11/ac" url="\\ficinterpoles-exp1\interpoles$\DAEL_DTST\3-DAEL\2025E058-COLLECTE DECHETS\2 - DCE\lot 1-DID\"/>
    </mc:Choice>
  </mc:AlternateContent>
  <xr:revisionPtr revIDLastSave="0" documentId="13_ncr:1_{4EA546B9-ADE1-4D7E-81BD-78D45BB837FB}" xr6:coauthVersionLast="36" xr6:coauthVersionMax="36" xr10:uidLastSave="{00000000-0000-0000-0000-000000000000}"/>
  <bookViews>
    <workbookView xWindow="0" yWindow="0" windowWidth="28800" windowHeight="13905" tabRatio="500" xr2:uid="{00000000-000D-0000-FFFF-FFFF00000000}"/>
  </bookViews>
  <sheets>
    <sheet name="BPU GROUPEMENT" sheetId="1" r:id="rId1"/>
  </sheets>
  <calcPr calcId="191029"/>
</workbook>
</file>

<file path=xl/calcChain.xml><?xml version="1.0" encoding="utf-8"?>
<calcChain xmlns="http://schemas.openxmlformats.org/spreadsheetml/2006/main">
  <c r="F44" i="1" l="1"/>
  <c r="F49" i="1" l="1"/>
  <c r="F50" i="1"/>
  <c r="F51" i="1"/>
  <c r="F52" i="1"/>
  <c r="F46" i="1"/>
  <c r="F47" i="1"/>
  <c r="F48" i="1"/>
  <c r="F57" i="1" l="1"/>
  <c r="F56" i="1"/>
  <c r="F41" i="1" l="1"/>
  <c r="F59" i="1"/>
  <c r="F55" i="1" l="1"/>
  <c r="F5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63" i="1" s="1"/>
  <c r="F30" i="1"/>
  <c r="F31" i="1"/>
  <c r="F32" i="1"/>
  <c r="F33" i="1"/>
  <c r="F34" i="1"/>
  <c r="F35" i="1"/>
  <c r="F36" i="1"/>
  <c r="F37" i="1"/>
  <c r="F38" i="1"/>
  <c r="F39" i="1"/>
  <c r="F40" i="1"/>
  <c r="F42" i="1"/>
  <c r="F43" i="1"/>
  <c r="F45" i="1"/>
  <c r="F3" i="1"/>
</calcChain>
</file>

<file path=xl/sharedStrings.xml><?xml version="1.0" encoding="utf-8"?>
<sst xmlns="http://schemas.openxmlformats.org/spreadsheetml/2006/main" count="96" uniqueCount="72">
  <si>
    <t>Taux TVA en %</t>
  </si>
  <si>
    <t>Prix euros TTC</t>
  </si>
  <si>
    <t>Prix euros HT</t>
  </si>
  <si>
    <t>Commentaire</t>
  </si>
  <si>
    <t>Colorants en 5 l</t>
  </si>
  <si>
    <t>Colorants en 10 l</t>
  </si>
  <si>
    <t>Colorants en 20 l</t>
  </si>
  <si>
    <t>Solvants non chlorés en 5 l</t>
  </si>
  <si>
    <t>Solvants non chlorés en 10 l</t>
  </si>
  <si>
    <t>Solvants non chlorés en 20 l</t>
  </si>
  <si>
    <t>Solvants non chlorés en fût</t>
  </si>
  <si>
    <t>Solvants chlorés en 5 l</t>
  </si>
  <si>
    <t>Solvants chlorés en 10 l</t>
  </si>
  <si>
    <t>Solvants chlorés en 20 l</t>
  </si>
  <si>
    <t>Solvants chlorés en fût</t>
  </si>
  <si>
    <t>Acides en 5 l</t>
  </si>
  <si>
    <t>Acides en 10 l</t>
  </si>
  <si>
    <t>Acides en 20 l</t>
  </si>
  <si>
    <t>Bases en 5 l</t>
  </si>
  <si>
    <t>Bases en 10 l</t>
  </si>
  <si>
    <t>Bases en 20 l</t>
  </si>
  <si>
    <t>Cancérigènes, mutagènes et reprotoxiques en 5 l</t>
  </si>
  <si>
    <t>Cancérigènes, mutagènes et reprotoxiques en 10 l</t>
  </si>
  <si>
    <t>Cancérigènes, mutagènes et reprotoxiques en 20 l</t>
  </si>
  <si>
    <t>Huile en 5 l</t>
  </si>
  <si>
    <t>Huile en 10 l</t>
  </si>
  <si>
    <t>CMR solides</t>
  </si>
  <si>
    <t>Emballages souillés</t>
  </si>
  <si>
    <t>PCL peu réactifs</t>
  </si>
  <si>
    <t>PCL réactifs et toxiques</t>
  </si>
  <si>
    <t>Médicaments périmés</t>
  </si>
  <si>
    <t>Médicaments cytotoxiques</t>
  </si>
  <si>
    <t>Piles sans et au mercure</t>
  </si>
  <si>
    <t>Thermomètres au mercure et dérivés mercuriels</t>
  </si>
  <si>
    <t>Vrac (Pompage) citerne avec 5 jours de délai</t>
  </si>
  <si>
    <t>Vrac (Pompage) citerne avec 2 jours de délai</t>
  </si>
  <si>
    <t>Cartouches d'imprimantes et toners</t>
  </si>
  <si>
    <t>Bouteilles de gaz non toxiques</t>
  </si>
  <si>
    <t>Peintures</t>
  </si>
  <si>
    <t>Aérosols</t>
  </si>
  <si>
    <t>Tubes fluo</t>
  </si>
  <si>
    <t>Kit d'intervention</t>
  </si>
  <si>
    <t xml:space="preserve">Solutions minérales vrac </t>
  </si>
  <si>
    <t>Dilution haute pression et pompage</t>
  </si>
  <si>
    <t>Médicaments liquides</t>
  </si>
  <si>
    <t>PRESTATIONS RECURRENTES</t>
  </si>
  <si>
    <t>PRESTATIONS PONCTUELLES</t>
  </si>
  <si>
    <t>Formation dans le  gestion des déchets chimiques</t>
  </si>
  <si>
    <t>Prestations collectées</t>
  </si>
  <si>
    <t>Total estimatif HT non contractuelle sur une année</t>
  </si>
  <si>
    <t xml:space="preserve">Total annuel HT estimatif non contratuelle </t>
  </si>
  <si>
    <t>RACHAT MATRIERES</t>
  </si>
  <si>
    <t>Achat  bac rétention permettent de contenir des bidons de 5L</t>
  </si>
  <si>
    <t>Achat  bac rétention permettent de contenir des bidons de 10L</t>
  </si>
  <si>
    <t>Achat  bac rétention permettent de contenir des bidons de 20L</t>
  </si>
  <si>
    <t>Quantité estimative non contractuelle recueillie auprès du groupement sur une période d'un an</t>
  </si>
  <si>
    <t>Coût point de collecte: CHAI</t>
  </si>
  <si>
    <t>Coût point de collecte: CHUGA</t>
  </si>
  <si>
    <t>Coût point de collecte: CH LA MURE</t>
  </si>
  <si>
    <t>Coût point de collecte: CH RIVES</t>
  </si>
  <si>
    <t>Coût point de collecte: CH URIAGE</t>
  </si>
  <si>
    <t>Coût point de collecte: AGDUC</t>
  </si>
  <si>
    <t>Coût point de collecte: UFR MED-PHAR</t>
  </si>
  <si>
    <t>Coût point de collecte: INP</t>
  </si>
  <si>
    <t>coût au sceau de 30 Litres</t>
  </si>
  <si>
    <t>coût au sceau de 60 Litres</t>
  </si>
  <si>
    <t xml:space="preserve">coût au bac </t>
  </si>
  <si>
    <t>à l'unité</t>
  </si>
  <si>
    <t>Rachat prix minimum Batterie plomb</t>
  </si>
  <si>
    <t>Prix à la tonne.</t>
  </si>
  <si>
    <t>Coût à la séance de formation</t>
  </si>
  <si>
    <t xml:space="preserve">Verre médical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</si>
</sst>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0"/>
      <color theme="0"/>
      <name val="Calibri"/>
      <family val="2"/>
      <scheme val="minor"/>
    </font>
    <font>
      <sz val="14"/>
      <color theme="1" tint="0.24994659260841701"/>
      <name val="Calibri Light"/>
      <family val="2"/>
      <scheme val="major"/>
    </font>
    <font>
      <sz val="11"/>
      <color theme="3"/>
      <name val="Calibri Light"/>
      <family val="2"/>
      <scheme val="major"/>
    </font>
    <font>
      <sz val="24"/>
      <color theme="3" tint="-0.24994659260841701"/>
      <name val="Calibri Light"/>
      <family val="2"/>
      <scheme val="major"/>
    </font>
    <font>
      <sz val="18"/>
      <color theme="9" tint="-0.499984740745262"/>
      <name val="Calibri Light"/>
      <family val="2"/>
      <scheme val="major"/>
    </font>
    <font>
      <sz val="11"/>
      <color rgb="FFFF0000"/>
      <name val="Calibri"/>
      <family val="2"/>
      <charset val="1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9" tint="-0.499984740745262"/>
      </bottom>
      <diagonal/>
    </border>
    <border>
      <left/>
      <right/>
      <top style="medium">
        <color theme="9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4" fillId="2" borderId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5" fillId="0" borderId="0" applyNumberFormat="0" applyFill="0" applyAlignment="0" applyProtection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6">
    <cellStyle name="Normal" xfId="0" builtinId="0"/>
    <cellStyle name="Normal 2" xfId="1" xr:uid="{00000000-0005-0000-0000-00002F000000}"/>
    <cellStyle name="Titre 1 2" xfId="2" xr:uid="{00000000-0005-0000-0000-000030000000}"/>
    <cellStyle name="Titre 2 2" xfId="3" xr:uid="{00000000-0005-0000-0000-000031000000}"/>
    <cellStyle name="Titre 3 2" xfId="4" xr:uid="{00000000-0005-0000-0000-000032000000}"/>
    <cellStyle name="Titre 4 2" xfId="5" xr:uid="{00000000-0005-0000-0000-000033000000}"/>
  </cellStyles>
  <dxfs count="23">
    <dxf>
      <fill>
        <patternFill patternType="solid">
          <fgColor theme="0"/>
          <bgColor theme="4" tint="-0.249977111117893"/>
        </patternFill>
      </fill>
    </dxf>
    <dxf>
      <fill>
        <patternFill patternType="solid">
          <fgColor theme="0"/>
          <bgColor theme="4" tint="-0.249977111117893"/>
        </patternFill>
      </fill>
    </dxf>
    <dxf>
      <font>
        <b/>
        <color theme="0"/>
      </font>
      <fill>
        <patternFill patternType="solid">
          <fgColor theme="4" tint="-0.249977111117893"/>
          <bgColor theme="4" tint="-0.249977111117893"/>
        </patternFill>
      </fill>
      <border>
        <left style="medium">
          <color theme="0"/>
        </left>
      </border>
    </dxf>
    <dxf>
      <font>
        <b/>
        <color theme="0"/>
      </font>
      <fill>
        <patternFill patternType="solid">
          <fgColor theme="0"/>
          <bgColor theme="4" tint="-0.249977111117893"/>
        </patternFill>
      </fill>
      <border>
        <right style="medium">
          <color theme="0"/>
        </right>
      </border>
    </dxf>
    <dxf>
      <font>
        <b/>
        <color theme="0"/>
      </font>
      <fill>
        <patternFill patternType="solid">
          <fgColor theme="0"/>
          <bgColor theme="4" tint="-0.499984740745262"/>
        </patternFill>
      </fill>
      <border>
        <top style="medium">
          <color theme="0"/>
        </top>
      </border>
    </dxf>
    <dxf>
      <font>
        <b/>
        <color theme="0"/>
      </font>
      <fill>
        <patternFill patternType="solid">
          <fgColor theme="1"/>
          <bgColor theme="1"/>
        </patternFill>
      </fill>
      <border>
        <bottom style="medium">
          <color theme="0"/>
        </bottom>
      </border>
    </dxf>
    <dxf>
      <font>
        <color theme="0"/>
      </font>
      <fill>
        <patternFill patternType="solid">
          <fgColor theme="5"/>
          <bgColor theme="5"/>
        </patternFill>
      </fill>
      <border>
        <bottom style="thick">
          <color theme="3"/>
        </bottom>
        <horizontal style="thick">
          <color theme="3"/>
        </horizontal>
      </border>
    </dxf>
    <dxf>
      <font>
        <b/>
        <i val="0"/>
        <color theme="3"/>
        <name val="Arial"/>
        <scheme val="minor"/>
      </font>
      <fill>
        <patternFill>
          <bgColor theme="5" tint="0.39994506668294322"/>
        </patternFill>
      </fill>
      <border diagonalUp="0" diagonalDown="0">
        <left/>
        <right/>
        <top/>
        <bottom/>
        <vertical/>
        <horizontal/>
      </border>
    </dxf>
    <dxf>
      <font>
        <color theme="1"/>
        <name val="Arial"/>
        <scheme val="minor"/>
      </font>
      <fill>
        <patternFill patternType="solid">
          <bgColor theme="5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3"/>
        <name val="Arial"/>
        <scheme val="minor"/>
      </font>
      <fill>
        <patternFill>
          <bgColor theme="5" tint="0.39994506668294322"/>
        </patternFill>
      </fill>
    </dxf>
    <dxf>
      <font>
        <color theme="1"/>
        <name val="Arial"/>
        <scheme val="minor"/>
      </font>
      <fill>
        <patternFill>
          <bgColor theme="5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8" tint="0.79998168889431442"/>
          <bgColor theme="8" tint="0.79998168889431442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8" tint="0.59999389629810485"/>
          <bgColor theme="8" tint="0.59999389629810485"/>
        </patternFill>
      </fill>
    </dxf>
    <dxf>
      <font>
        <b/>
        <color theme="1"/>
      </font>
      <border>
        <left style="medium">
          <color theme="8" tint="0.59999389629810485"/>
        </left>
        <right style="medium">
          <color theme="8" tint="0.59999389629810485"/>
        </right>
        <top style="medium">
          <color theme="8" tint="0.59999389629810485"/>
        </top>
        <bottom style="medium">
          <color theme="8" tint="0.59999389629810485"/>
        </bottom>
      </border>
    </dxf>
    <dxf>
      <border>
        <left style="thin">
          <color theme="8" tint="0.39997558519241921"/>
        </left>
        <right style="thin">
          <color theme="8" tint="0.39997558519241921"/>
        </right>
      </border>
    </dxf>
    <dxf>
      <border>
        <top style="thin">
          <color theme="8" tint="0.39997558519241921"/>
        </top>
        <bottom style="thin">
          <color theme="8" tint="0.39997558519241921"/>
        </bottom>
        <horizontal style="thin">
          <color theme="8" tint="0.39997558519241921"/>
        </horizontal>
      </border>
    </dxf>
    <dxf>
      <font>
        <b/>
        <color theme="1"/>
      </font>
      <border>
        <top style="thin">
          <color theme="8" tint="-0.249977111117893"/>
        </top>
        <bottom style="medium">
          <color theme="8" tint="-0.249977111117893"/>
        </bottom>
      </border>
    </dxf>
    <dxf>
      <font>
        <b/>
        <color theme="0"/>
      </font>
      <fill>
        <patternFill patternType="solid">
          <fgColor theme="8"/>
          <bgColor theme="8"/>
        </patternFill>
      </fill>
      <border>
        <top style="medium">
          <color theme="8" tint="-0.249977111117893"/>
        </top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4" defaultTableStyle="TableStyleMedium2" defaultPivotStyle="PivotStyleLight16">
    <tableStyle name="PivotStyleMedium13 2" table="0" count="12" xr9:uid="{00000000-0011-0000-FFFF-FFFF00000000}">
      <tableStyleElement type="wholeTable" dxfId="22"/>
      <tableStyleElement type="headerRow" dxfId="21"/>
      <tableStyleElement type="totalRow" dxfId="20"/>
      <tableStyleElement type="firstRowStripe" dxfId="19"/>
      <tableStyleElement type="firstColumnStripe" dxfId="18"/>
      <tableStyleElement type="firstSubtotalColumn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  <tableStyle name="SlicerStyleDark5 2" pivot="0" table="0" count="2" xr9:uid="{00000000-0011-0000-FFFF-FFFF01000000}">
      <tableStyleElement type="wholeTable" dxfId="10"/>
      <tableStyleElement type="headerRow" dxfId="9"/>
    </tableStyle>
    <tableStyle name="SlicerStyleDark5 2" pivot="0" table="0" count="2" xr9:uid="{00000000-0011-0000-FFFF-FFFF02000000}">
      <tableStyleElement type="wholeTable" dxfId="8"/>
      <tableStyleElement type="headerRow" dxfId="7"/>
    </tableStyle>
    <tableStyle name="TableStyleDark2 2" pivot="0" count="7" xr9:uid="{00000000-0011-0000-FFFF-FFFF03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3"/>
  <sheetViews>
    <sheetView tabSelected="1" zoomScale="80" zoomScaleNormal="80" workbookViewId="0">
      <pane ySplit="1" topLeftCell="A20" activePane="bottomLeft" state="frozen"/>
      <selection pane="bottomLeft" activeCell="C29" sqref="C29"/>
    </sheetView>
  </sheetViews>
  <sheetFormatPr baseColWidth="10" defaultColWidth="11.5703125" defaultRowHeight="15" x14ac:dyDescent="0.25"/>
  <cols>
    <col min="1" max="1" width="65.140625" style="1" customWidth="1"/>
    <col min="2" max="2" width="52.5703125" style="1" customWidth="1"/>
    <col min="3" max="3" width="40.85546875" style="1" customWidth="1"/>
    <col min="4" max="4" width="17" style="1" customWidth="1"/>
    <col min="5" max="5" width="34.42578125" style="1" customWidth="1"/>
    <col min="6" max="6" width="34.42578125" style="12" customWidth="1"/>
    <col min="7" max="7" width="35.5703125" style="29" customWidth="1"/>
  </cols>
  <sheetData>
    <row r="1" spans="1:7" ht="35.25" customHeight="1" x14ac:dyDescent="0.25">
      <c r="A1" s="9" t="s">
        <v>48</v>
      </c>
      <c r="B1" s="9" t="s">
        <v>55</v>
      </c>
      <c r="C1" s="8" t="s">
        <v>2</v>
      </c>
      <c r="D1" s="8" t="s">
        <v>0</v>
      </c>
      <c r="E1" s="8" t="s">
        <v>1</v>
      </c>
      <c r="F1" s="14" t="s">
        <v>49</v>
      </c>
      <c r="G1" s="10" t="s">
        <v>3</v>
      </c>
    </row>
    <row r="2" spans="1:7" ht="35.25" customHeight="1" x14ac:dyDescent="0.25">
      <c r="A2" s="19" t="s">
        <v>45</v>
      </c>
      <c r="B2" s="20"/>
      <c r="C2" s="20"/>
      <c r="D2" s="20"/>
      <c r="E2" s="20"/>
      <c r="F2" s="20"/>
      <c r="G2" s="21"/>
    </row>
    <row r="3" spans="1:7" x14ac:dyDescent="0.25">
      <c r="A3" s="6" t="s">
        <v>4</v>
      </c>
      <c r="B3" s="6">
        <v>61</v>
      </c>
      <c r="C3" s="2"/>
      <c r="D3" s="2"/>
      <c r="E3" s="2"/>
      <c r="F3" s="13">
        <f t="shared" ref="F3:F45" si="0">SUM(B3*C3)</f>
        <v>0</v>
      </c>
      <c r="G3" s="26"/>
    </row>
    <row r="4" spans="1:7" x14ac:dyDescent="0.25">
      <c r="A4" s="6" t="s">
        <v>5</v>
      </c>
      <c r="B4" s="6">
        <v>1469</v>
      </c>
      <c r="C4" s="2"/>
      <c r="D4" s="2"/>
      <c r="E4" s="2"/>
      <c r="F4" s="13">
        <f t="shared" si="0"/>
        <v>0</v>
      </c>
      <c r="G4" s="26"/>
    </row>
    <row r="5" spans="1:7" x14ac:dyDescent="0.25">
      <c r="A5" s="6" t="s">
        <v>6</v>
      </c>
      <c r="B5" s="6">
        <v>3444</v>
      </c>
      <c r="C5" s="2"/>
      <c r="D5" s="2"/>
      <c r="E5" s="2"/>
      <c r="F5" s="13">
        <f t="shared" si="0"/>
        <v>0</v>
      </c>
      <c r="G5" s="26"/>
    </row>
    <row r="6" spans="1:7" x14ac:dyDescent="0.25">
      <c r="A6" s="6" t="s">
        <v>7</v>
      </c>
      <c r="B6" s="6">
        <v>130</v>
      </c>
      <c r="C6" s="2"/>
      <c r="D6" s="2"/>
      <c r="E6" s="3"/>
      <c r="F6" s="13">
        <f t="shared" si="0"/>
        <v>0</v>
      </c>
      <c r="G6" s="26"/>
    </row>
    <row r="7" spans="1:7" x14ac:dyDescent="0.25">
      <c r="A7" s="7" t="s">
        <v>8</v>
      </c>
      <c r="B7" s="7">
        <v>3490</v>
      </c>
      <c r="C7" s="2"/>
      <c r="D7" s="2"/>
      <c r="E7" s="2"/>
      <c r="F7" s="13">
        <f t="shared" si="0"/>
        <v>0</v>
      </c>
      <c r="G7" s="26"/>
    </row>
    <row r="8" spans="1:7" x14ac:dyDescent="0.25">
      <c r="A8" s="6" t="s">
        <v>9</v>
      </c>
      <c r="B8" s="6">
        <v>17000</v>
      </c>
      <c r="C8" s="2"/>
      <c r="D8" s="2"/>
      <c r="E8" s="2"/>
      <c r="F8" s="13">
        <f t="shared" si="0"/>
        <v>0</v>
      </c>
      <c r="G8" s="26"/>
    </row>
    <row r="9" spans="1:7" x14ac:dyDescent="0.25">
      <c r="A9" s="5" t="s">
        <v>10</v>
      </c>
      <c r="B9" s="5">
        <v>1</v>
      </c>
      <c r="C9" s="2"/>
      <c r="D9" s="2"/>
      <c r="E9" s="2"/>
      <c r="F9" s="13">
        <f t="shared" si="0"/>
        <v>0</v>
      </c>
      <c r="G9" s="26"/>
    </row>
    <row r="10" spans="1:7" ht="33" customHeight="1" x14ac:dyDescent="0.25">
      <c r="A10" s="7" t="s">
        <v>11</v>
      </c>
      <c r="B10" s="5">
        <v>230</v>
      </c>
      <c r="C10" s="2"/>
      <c r="D10" s="2"/>
      <c r="E10" s="2"/>
      <c r="F10" s="13">
        <f t="shared" si="0"/>
        <v>0</v>
      </c>
      <c r="G10" s="26"/>
    </row>
    <row r="11" spans="1:7" x14ac:dyDescent="0.25">
      <c r="A11" s="5" t="s">
        <v>12</v>
      </c>
      <c r="B11" s="5">
        <v>400</v>
      </c>
      <c r="C11" s="4"/>
      <c r="D11" s="4"/>
      <c r="E11" s="4"/>
      <c r="F11" s="13">
        <f t="shared" si="0"/>
        <v>0</v>
      </c>
      <c r="G11" s="26"/>
    </row>
    <row r="12" spans="1:7" x14ac:dyDescent="0.25">
      <c r="A12" s="5" t="s">
        <v>13</v>
      </c>
      <c r="B12" s="5">
        <v>2920</v>
      </c>
      <c r="C12" s="4"/>
      <c r="D12" s="4"/>
      <c r="E12" s="4"/>
      <c r="F12" s="13">
        <f t="shared" si="0"/>
        <v>0</v>
      </c>
      <c r="G12" s="26"/>
    </row>
    <row r="13" spans="1:7" x14ac:dyDescent="0.25">
      <c r="A13" s="5" t="s">
        <v>14</v>
      </c>
      <c r="B13" s="5">
        <v>1</v>
      </c>
      <c r="C13" s="4"/>
      <c r="D13" s="4"/>
      <c r="E13" s="4"/>
      <c r="F13" s="13">
        <f t="shared" si="0"/>
        <v>0</v>
      </c>
      <c r="G13" s="26"/>
    </row>
    <row r="14" spans="1:7" x14ac:dyDescent="0.25">
      <c r="A14" s="5" t="s">
        <v>15</v>
      </c>
      <c r="B14" s="5">
        <v>200</v>
      </c>
      <c r="C14" s="4"/>
      <c r="D14" s="4"/>
      <c r="E14" s="4"/>
      <c r="F14" s="13">
        <f t="shared" si="0"/>
        <v>0</v>
      </c>
      <c r="G14" s="26"/>
    </row>
    <row r="15" spans="1:7" x14ac:dyDescent="0.25">
      <c r="A15" s="5" t="s">
        <v>16</v>
      </c>
      <c r="B15" s="5">
        <v>250</v>
      </c>
      <c r="C15" s="4"/>
      <c r="D15" s="4"/>
      <c r="E15" s="4"/>
      <c r="F15" s="13">
        <f t="shared" si="0"/>
        <v>0</v>
      </c>
      <c r="G15" s="26"/>
    </row>
    <row r="16" spans="1:7" x14ac:dyDescent="0.25">
      <c r="A16" s="5" t="s">
        <v>17</v>
      </c>
      <c r="B16" s="5">
        <v>24</v>
      </c>
      <c r="C16" s="4"/>
      <c r="D16" s="4"/>
      <c r="E16" s="4"/>
      <c r="F16" s="13">
        <f t="shared" si="0"/>
        <v>0</v>
      </c>
      <c r="G16" s="26"/>
    </row>
    <row r="17" spans="1:7" x14ac:dyDescent="0.25">
      <c r="A17" s="5" t="s">
        <v>18</v>
      </c>
      <c r="B17" s="5">
        <v>116</v>
      </c>
      <c r="C17" s="4"/>
      <c r="D17" s="4"/>
      <c r="E17" s="4"/>
      <c r="F17" s="13">
        <f t="shared" si="0"/>
        <v>0</v>
      </c>
      <c r="G17" s="26"/>
    </row>
    <row r="18" spans="1:7" x14ac:dyDescent="0.25">
      <c r="A18" s="5" t="s">
        <v>19</v>
      </c>
      <c r="B18" s="5">
        <v>322</v>
      </c>
      <c r="C18" s="4"/>
      <c r="D18" s="4"/>
      <c r="E18" s="4"/>
      <c r="F18" s="13">
        <f t="shared" si="0"/>
        <v>0</v>
      </c>
      <c r="G18" s="26"/>
    </row>
    <row r="19" spans="1:7" x14ac:dyDescent="0.25">
      <c r="A19" s="5" t="s">
        <v>20</v>
      </c>
      <c r="B19" s="5">
        <v>0</v>
      </c>
      <c r="C19" s="4"/>
      <c r="D19" s="4"/>
      <c r="E19" s="4"/>
      <c r="F19" s="13">
        <f t="shared" si="0"/>
        <v>0</v>
      </c>
      <c r="G19" s="26"/>
    </row>
    <row r="20" spans="1:7" x14ac:dyDescent="0.25">
      <c r="A20" s="5" t="s">
        <v>21</v>
      </c>
      <c r="B20" s="5">
        <v>109</v>
      </c>
      <c r="C20" s="4"/>
      <c r="D20" s="4"/>
      <c r="E20" s="4"/>
      <c r="F20" s="13">
        <f t="shared" si="0"/>
        <v>0</v>
      </c>
      <c r="G20" s="26"/>
    </row>
    <row r="21" spans="1:7" x14ac:dyDescent="0.25">
      <c r="A21" s="5" t="s">
        <v>22</v>
      </c>
      <c r="B21" s="5">
        <v>10</v>
      </c>
      <c r="C21" s="4"/>
      <c r="D21" s="4"/>
      <c r="E21" s="4"/>
      <c r="F21" s="13">
        <f t="shared" si="0"/>
        <v>0</v>
      </c>
      <c r="G21" s="26"/>
    </row>
    <row r="22" spans="1:7" x14ac:dyDescent="0.25">
      <c r="A22" s="5" t="s">
        <v>23</v>
      </c>
      <c r="B22" s="5">
        <v>18</v>
      </c>
      <c r="C22" s="4"/>
      <c r="D22" s="4"/>
      <c r="E22" s="4"/>
      <c r="F22" s="13">
        <f t="shared" si="0"/>
        <v>0</v>
      </c>
      <c r="G22" s="26"/>
    </row>
    <row r="23" spans="1:7" x14ac:dyDescent="0.25">
      <c r="A23" s="5" t="s">
        <v>24</v>
      </c>
      <c r="B23" s="5">
        <v>2</v>
      </c>
      <c r="C23" s="4"/>
      <c r="D23" s="4"/>
      <c r="E23" s="4"/>
      <c r="F23" s="13">
        <f t="shared" si="0"/>
        <v>0</v>
      </c>
      <c r="G23" s="26"/>
    </row>
    <row r="24" spans="1:7" x14ac:dyDescent="0.25">
      <c r="A24" s="5" t="s">
        <v>25</v>
      </c>
      <c r="B24" s="5">
        <v>9</v>
      </c>
      <c r="C24" s="4"/>
      <c r="D24" s="4"/>
      <c r="E24" s="4"/>
      <c r="F24" s="13">
        <f t="shared" si="0"/>
        <v>0</v>
      </c>
      <c r="G24" s="26"/>
    </row>
    <row r="25" spans="1:7" x14ac:dyDescent="0.25">
      <c r="A25" s="5" t="s">
        <v>26</v>
      </c>
      <c r="B25" s="5">
        <v>349</v>
      </c>
      <c r="C25" s="6"/>
      <c r="D25" s="6"/>
      <c r="E25" s="6"/>
      <c r="F25" s="13">
        <f t="shared" si="0"/>
        <v>0</v>
      </c>
      <c r="G25" s="26" t="s">
        <v>64</v>
      </c>
    </row>
    <row r="26" spans="1:7" x14ac:dyDescent="0.25">
      <c r="A26" s="5" t="s">
        <v>27</v>
      </c>
      <c r="B26" s="5">
        <v>44</v>
      </c>
      <c r="C26" s="6"/>
      <c r="D26" s="6"/>
      <c r="E26" s="6"/>
      <c r="F26" s="13">
        <f t="shared" si="0"/>
        <v>0</v>
      </c>
      <c r="G26" s="26" t="s">
        <v>65</v>
      </c>
    </row>
    <row r="27" spans="1:7" x14ac:dyDescent="0.25">
      <c r="A27" s="5" t="s">
        <v>28</v>
      </c>
      <c r="B27" s="5">
        <v>38875</v>
      </c>
      <c r="C27" s="6"/>
      <c r="D27" s="6"/>
      <c r="E27" s="6"/>
      <c r="F27" s="13">
        <f t="shared" si="0"/>
        <v>0</v>
      </c>
      <c r="G27" s="26" t="s">
        <v>64</v>
      </c>
    </row>
    <row r="28" spans="1:7" x14ac:dyDescent="0.25">
      <c r="A28" s="5" t="s">
        <v>29</v>
      </c>
      <c r="B28" s="5">
        <v>2750</v>
      </c>
      <c r="C28" s="6"/>
      <c r="D28" s="6"/>
      <c r="E28" s="6"/>
      <c r="F28" s="13">
        <f t="shared" si="0"/>
        <v>0</v>
      </c>
      <c r="G28" s="26" t="s">
        <v>64</v>
      </c>
    </row>
    <row r="29" spans="1:7" s="25" customFormat="1" x14ac:dyDescent="0.25">
      <c r="A29" s="22" t="s">
        <v>44</v>
      </c>
      <c r="B29" s="22">
        <v>100</v>
      </c>
      <c r="C29" s="23"/>
      <c r="D29" s="23"/>
      <c r="E29" s="23"/>
      <c r="F29" s="24">
        <f t="shared" si="0"/>
        <v>0</v>
      </c>
      <c r="G29" s="27" t="s">
        <v>64</v>
      </c>
    </row>
    <row r="30" spans="1:7" x14ac:dyDescent="0.25">
      <c r="A30" s="5" t="s">
        <v>30</v>
      </c>
      <c r="B30" s="5">
        <v>6218</v>
      </c>
      <c r="C30" s="6"/>
      <c r="D30" s="6"/>
      <c r="E30" s="6"/>
      <c r="F30" s="13">
        <f t="shared" si="0"/>
        <v>0</v>
      </c>
      <c r="G30" s="26" t="s">
        <v>64</v>
      </c>
    </row>
    <row r="31" spans="1:7" x14ac:dyDescent="0.25">
      <c r="A31" s="5" t="s">
        <v>31</v>
      </c>
      <c r="B31" s="5">
        <v>5257</v>
      </c>
      <c r="C31" s="6"/>
      <c r="D31" s="6"/>
      <c r="E31" s="6"/>
      <c r="F31" s="13">
        <f t="shared" si="0"/>
        <v>0</v>
      </c>
      <c r="G31" s="26" t="s">
        <v>64</v>
      </c>
    </row>
    <row r="32" spans="1:7" x14ac:dyDescent="0.25">
      <c r="A32" s="5" t="s">
        <v>32</v>
      </c>
      <c r="B32" s="5">
        <v>702</v>
      </c>
      <c r="C32" s="6"/>
      <c r="D32" s="6"/>
      <c r="E32" s="6"/>
      <c r="F32" s="13">
        <f t="shared" si="0"/>
        <v>0</v>
      </c>
      <c r="G32" s="26" t="s">
        <v>64</v>
      </c>
    </row>
    <row r="33" spans="1:7" x14ac:dyDescent="0.25">
      <c r="A33" s="5" t="s">
        <v>33</v>
      </c>
      <c r="B33" s="5">
        <v>2</v>
      </c>
      <c r="C33" s="6"/>
      <c r="D33" s="6"/>
      <c r="E33" s="6"/>
      <c r="F33" s="13">
        <f t="shared" si="0"/>
        <v>0</v>
      </c>
      <c r="G33" s="26" t="s">
        <v>64</v>
      </c>
    </row>
    <row r="34" spans="1:7" x14ac:dyDescent="0.25">
      <c r="A34" s="5" t="s">
        <v>34</v>
      </c>
      <c r="B34" s="5">
        <v>27580</v>
      </c>
      <c r="C34" s="6"/>
      <c r="D34" s="6"/>
      <c r="E34" s="6"/>
      <c r="F34" s="13">
        <f t="shared" si="0"/>
        <v>0</v>
      </c>
      <c r="G34" s="26" t="s">
        <v>64</v>
      </c>
    </row>
    <row r="35" spans="1:7" x14ac:dyDescent="0.25">
      <c r="A35" s="5" t="s">
        <v>35</v>
      </c>
      <c r="B35" s="5">
        <v>1200</v>
      </c>
      <c r="C35" s="6"/>
      <c r="D35" s="6"/>
      <c r="E35" s="6"/>
      <c r="F35" s="13">
        <f t="shared" si="0"/>
        <v>0</v>
      </c>
      <c r="G35" s="26" t="s">
        <v>64</v>
      </c>
    </row>
    <row r="36" spans="1:7" x14ac:dyDescent="0.25">
      <c r="A36" s="5" t="s">
        <v>36</v>
      </c>
      <c r="B36" s="5">
        <v>150</v>
      </c>
      <c r="C36" s="6"/>
      <c r="D36" s="6"/>
      <c r="E36" s="6"/>
      <c r="F36" s="13">
        <f t="shared" si="0"/>
        <v>0</v>
      </c>
      <c r="G36" s="26" t="s">
        <v>64</v>
      </c>
    </row>
    <row r="37" spans="1:7" x14ac:dyDescent="0.25">
      <c r="A37" s="5" t="s">
        <v>37</v>
      </c>
      <c r="B37" s="5">
        <v>30</v>
      </c>
      <c r="C37" s="6"/>
      <c r="D37" s="6"/>
      <c r="E37" s="6"/>
      <c r="F37" s="13">
        <f t="shared" si="0"/>
        <v>0</v>
      </c>
      <c r="G37" s="26" t="s">
        <v>64</v>
      </c>
    </row>
    <row r="38" spans="1:7" x14ac:dyDescent="0.25">
      <c r="A38" s="5" t="s">
        <v>38</v>
      </c>
      <c r="B38" s="5">
        <v>194</v>
      </c>
      <c r="C38" s="6"/>
      <c r="D38" s="6"/>
      <c r="E38" s="6"/>
      <c r="F38" s="13">
        <f t="shared" si="0"/>
        <v>0</v>
      </c>
      <c r="G38" s="26" t="s">
        <v>64</v>
      </c>
    </row>
    <row r="39" spans="1:7" x14ac:dyDescent="0.25">
      <c r="A39" s="5" t="s">
        <v>39</v>
      </c>
      <c r="B39" s="5">
        <v>250</v>
      </c>
      <c r="C39" s="6"/>
      <c r="D39" s="6"/>
      <c r="E39" s="6"/>
      <c r="F39" s="13">
        <f t="shared" si="0"/>
        <v>0</v>
      </c>
      <c r="G39" s="26" t="s">
        <v>64</v>
      </c>
    </row>
    <row r="40" spans="1:7" x14ac:dyDescent="0.25">
      <c r="A40" s="5" t="s">
        <v>40</v>
      </c>
      <c r="B40" s="5">
        <v>600</v>
      </c>
      <c r="C40" s="6"/>
      <c r="D40" s="6"/>
      <c r="E40" s="6"/>
      <c r="F40" s="13">
        <f t="shared" si="0"/>
        <v>0</v>
      </c>
      <c r="G40" s="26" t="s">
        <v>66</v>
      </c>
    </row>
    <row r="41" spans="1:7" x14ac:dyDescent="0.25">
      <c r="A41" s="5" t="s">
        <v>41</v>
      </c>
      <c r="B41" s="5">
        <v>200</v>
      </c>
      <c r="C41" s="6"/>
      <c r="D41" s="6"/>
      <c r="E41" s="6"/>
      <c r="F41" s="13">
        <f t="shared" si="0"/>
        <v>0</v>
      </c>
      <c r="G41" s="26" t="s">
        <v>67</v>
      </c>
    </row>
    <row r="42" spans="1:7" x14ac:dyDescent="0.25">
      <c r="A42" s="5" t="s">
        <v>42</v>
      </c>
      <c r="B42" s="5">
        <v>4800</v>
      </c>
      <c r="C42" s="6"/>
      <c r="D42" s="6"/>
      <c r="E42" s="6"/>
      <c r="F42" s="13">
        <f t="shared" si="0"/>
        <v>0</v>
      </c>
      <c r="G42" s="26" t="s">
        <v>64</v>
      </c>
    </row>
    <row r="43" spans="1:7" x14ac:dyDescent="0.25">
      <c r="A43" s="5" t="s">
        <v>43</v>
      </c>
      <c r="B43" s="5">
        <v>2000</v>
      </c>
      <c r="C43" s="6"/>
      <c r="D43" s="6"/>
      <c r="E43" s="6"/>
      <c r="F43" s="13">
        <f t="shared" si="0"/>
        <v>0</v>
      </c>
      <c r="G43" s="26" t="s">
        <v>64</v>
      </c>
    </row>
    <row r="44" spans="1:7" x14ac:dyDescent="0.25">
      <c r="A44" s="5" t="s">
        <v>71</v>
      </c>
      <c r="B44" s="5"/>
      <c r="C44" s="6"/>
      <c r="D44" s="6"/>
      <c r="E44" s="6"/>
      <c r="F44" s="13">
        <f t="shared" si="0"/>
        <v>0</v>
      </c>
      <c r="G44" s="26" t="s">
        <v>64</v>
      </c>
    </row>
    <row r="45" spans="1:7" x14ac:dyDescent="0.25">
      <c r="A45" s="5" t="s">
        <v>57</v>
      </c>
      <c r="B45" s="5">
        <v>2000</v>
      </c>
      <c r="C45" s="6"/>
      <c r="D45" s="6"/>
      <c r="E45" s="6"/>
      <c r="F45" s="13">
        <f t="shared" si="0"/>
        <v>0</v>
      </c>
      <c r="G45" s="26" t="s">
        <v>64</v>
      </c>
    </row>
    <row r="46" spans="1:7" x14ac:dyDescent="0.25">
      <c r="A46" s="5" t="s">
        <v>56</v>
      </c>
      <c r="B46" s="17">
        <v>2000</v>
      </c>
      <c r="C46" s="6"/>
      <c r="D46" s="6"/>
      <c r="E46" s="6"/>
      <c r="F46" s="13">
        <f t="shared" ref="F46:F52" si="1">SUM(B46*C46)</f>
        <v>0</v>
      </c>
      <c r="G46" s="26" t="s">
        <v>64</v>
      </c>
    </row>
    <row r="47" spans="1:7" x14ac:dyDescent="0.25">
      <c r="A47" s="5" t="s">
        <v>58</v>
      </c>
      <c r="B47" s="17"/>
      <c r="C47" s="6"/>
      <c r="D47" s="6"/>
      <c r="E47" s="6"/>
      <c r="F47" s="13">
        <f t="shared" si="1"/>
        <v>0</v>
      </c>
      <c r="G47" s="26" t="s">
        <v>64</v>
      </c>
    </row>
    <row r="48" spans="1:7" x14ac:dyDescent="0.25">
      <c r="A48" s="5" t="s">
        <v>59</v>
      </c>
      <c r="B48" s="17">
        <v>12</v>
      </c>
      <c r="C48" s="6"/>
      <c r="D48" s="6"/>
      <c r="E48" s="6"/>
      <c r="F48" s="13">
        <f t="shared" si="1"/>
        <v>0</v>
      </c>
      <c r="G48" s="26" t="s">
        <v>64</v>
      </c>
    </row>
    <row r="49" spans="1:7" x14ac:dyDescent="0.25">
      <c r="A49" s="5" t="s">
        <v>60</v>
      </c>
      <c r="B49" s="17"/>
      <c r="C49" s="6"/>
      <c r="D49" s="6"/>
      <c r="E49" s="6"/>
      <c r="F49" s="13">
        <f>SUM(B49*C49)</f>
        <v>0</v>
      </c>
      <c r="G49" s="26" t="s">
        <v>64</v>
      </c>
    </row>
    <row r="50" spans="1:7" x14ac:dyDescent="0.25">
      <c r="A50" s="5" t="s">
        <v>61</v>
      </c>
      <c r="B50" s="17"/>
      <c r="C50" s="6"/>
      <c r="D50" s="6"/>
      <c r="E50" s="6"/>
      <c r="F50" s="13">
        <f t="shared" si="1"/>
        <v>0</v>
      </c>
      <c r="G50" s="26" t="s">
        <v>64</v>
      </c>
    </row>
    <row r="51" spans="1:7" x14ac:dyDescent="0.25">
      <c r="A51" s="5" t="s">
        <v>62</v>
      </c>
      <c r="B51" s="17">
        <v>20</v>
      </c>
      <c r="C51" s="6"/>
      <c r="D51" s="6"/>
      <c r="E51" s="6"/>
      <c r="F51" s="13">
        <f t="shared" si="1"/>
        <v>0</v>
      </c>
      <c r="G51" s="26" t="s">
        <v>64</v>
      </c>
    </row>
    <row r="52" spans="1:7" x14ac:dyDescent="0.25">
      <c r="A52" s="5" t="s">
        <v>63</v>
      </c>
      <c r="B52" s="17">
        <v>20</v>
      </c>
      <c r="C52" s="6"/>
      <c r="D52" s="6"/>
      <c r="E52" s="6"/>
      <c r="F52" s="13">
        <f t="shared" si="1"/>
        <v>0</v>
      </c>
      <c r="G52" s="26" t="s">
        <v>64</v>
      </c>
    </row>
    <row r="53" spans="1:7" ht="30" customHeight="1" x14ac:dyDescent="0.25">
      <c r="A53" s="19" t="s">
        <v>46</v>
      </c>
      <c r="B53" s="20"/>
      <c r="C53" s="20"/>
      <c r="D53" s="20"/>
      <c r="E53" s="20"/>
      <c r="F53" s="20"/>
      <c r="G53" s="21"/>
    </row>
    <row r="54" spans="1:7" x14ac:dyDescent="0.25">
      <c r="A54" s="5" t="s">
        <v>47</v>
      </c>
      <c r="B54" s="6">
        <v>6</v>
      </c>
      <c r="C54" s="11"/>
      <c r="D54" s="11"/>
      <c r="E54" s="11"/>
      <c r="F54" s="13">
        <f>SUM(B54*C54)</f>
        <v>0</v>
      </c>
      <c r="G54" s="26" t="s">
        <v>70</v>
      </c>
    </row>
    <row r="55" spans="1:7" x14ac:dyDescent="0.25">
      <c r="A55" s="5" t="s">
        <v>52</v>
      </c>
      <c r="B55" s="11">
        <v>20</v>
      </c>
      <c r="C55" s="11"/>
      <c r="D55" s="11"/>
      <c r="E55" s="11"/>
      <c r="F55" s="13">
        <f>SUM(B55*C55)</f>
        <v>0</v>
      </c>
      <c r="G55" s="26"/>
    </row>
    <row r="56" spans="1:7" x14ac:dyDescent="0.25">
      <c r="A56" s="5" t="s">
        <v>53</v>
      </c>
      <c r="B56" s="11">
        <v>20</v>
      </c>
      <c r="C56" s="11"/>
      <c r="D56" s="11"/>
      <c r="E56" s="11"/>
      <c r="F56" s="13">
        <f>SUM(B56*C56)</f>
        <v>0</v>
      </c>
      <c r="G56" s="26"/>
    </row>
    <row r="57" spans="1:7" x14ac:dyDescent="0.25">
      <c r="A57" s="5" t="s">
        <v>54</v>
      </c>
      <c r="B57" s="11">
        <v>20</v>
      </c>
      <c r="C57" s="11"/>
      <c r="D57" s="11"/>
      <c r="E57" s="11"/>
      <c r="F57" s="13">
        <f>B57*C57</f>
        <v>0</v>
      </c>
      <c r="G57" s="26"/>
    </row>
    <row r="58" spans="1:7" x14ac:dyDescent="0.25">
      <c r="A58" s="18" t="s">
        <v>51</v>
      </c>
      <c r="B58" s="18"/>
      <c r="C58" s="18"/>
      <c r="D58" s="18"/>
      <c r="E58" s="18"/>
      <c r="F58" s="18"/>
      <c r="G58" s="18"/>
    </row>
    <row r="59" spans="1:7" x14ac:dyDescent="0.25">
      <c r="A59" s="5" t="s">
        <v>68</v>
      </c>
      <c r="B59" s="6">
        <v>4</v>
      </c>
      <c r="C59" s="11"/>
      <c r="D59" s="11"/>
      <c r="E59" s="11"/>
      <c r="F59" s="13">
        <f>C59*B59</f>
        <v>0</v>
      </c>
      <c r="G59" s="26" t="s">
        <v>69</v>
      </c>
    </row>
    <row r="60" spans="1:7" x14ac:dyDescent="0.25">
      <c r="A60" s="11"/>
      <c r="B60" s="11"/>
      <c r="C60" s="11"/>
      <c r="D60" s="11"/>
      <c r="E60" s="11"/>
      <c r="F60" s="13"/>
      <c r="G60" s="26"/>
    </row>
    <row r="63" spans="1:7" ht="30" x14ac:dyDescent="0.25">
      <c r="E63" s="15" t="s">
        <v>50</v>
      </c>
      <c r="F63" s="16">
        <f>+SUM(F3:F52)-F59</f>
        <v>0</v>
      </c>
      <c r="G63" s="28"/>
    </row>
  </sheetData>
  <mergeCells count="3">
    <mergeCell ref="A58:G58"/>
    <mergeCell ref="A2:G2"/>
    <mergeCell ref="A53:G53"/>
  </mergeCells>
  <pageMargins left="0.7" right="0.7" top="0.75" bottom="0.75" header="0.511811023622047" footer="0.511811023622047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GROUPEMENT</vt:lpstr>
    </vt:vector>
  </TitlesOfParts>
  <Company>CHU Grenoble Alpes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Crozet, Yves</dc:creator>
  <dc:description/>
  <cp:lastModifiedBy>Paturel, David</cp:lastModifiedBy>
  <cp:revision>9</cp:revision>
  <cp:lastPrinted>2023-08-31T05:16:07Z</cp:lastPrinted>
  <dcterms:created xsi:type="dcterms:W3CDTF">2022-11-17T10:01:15Z</dcterms:created>
  <dcterms:modified xsi:type="dcterms:W3CDTF">2025-05-26T12:11:59Z</dcterms:modified>
  <dc:language>fr-FR</dc:language>
</cp:coreProperties>
</file>